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2017年部门预算财政拨款支出汇总表" sheetId="1" r:id="rId1"/>
    <sheet name="2017部门收支预算总表" sheetId="2" r:id="rId2"/>
  </sheets>
  <definedNames/>
  <calcPr fullCalcOnLoad="1"/>
</workbook>
</file>

<file path=xl/sharedStrings.xml><?xml version="1.0" encoding="utf-8"?>
<sst xmlns="http://schemas.openxmlformats.org/spreadsheetml/2006/main" count="95" uniqueCount="74">
  <si>
    <t>2017年部门预算支出财政拨款汇总表</t>
  </si>
  <si>
    <t>单位：万元</t>
  </si>
  <si>
    <t>科目编码</t>
  </si>
  <si>
    <t>科目名称</t>
  </si>
  <si>
    <t>合计</t>
  </si>
  <si>
    <t>基本支出</t>
  </si>
  <si>
    <t>项目支出</t>
  </si>
  <si>
    <t>备注</t>
  </si>
  <si>
    <t>类</t>
  </si>
  <si>
    <t>款</t>
  </si>
  <si>
    <t>项</t>
  </si>
  <si>
    <t>05</t>
  </si>
  <si>
    <t xml:space="preserve">  其他科技条件与服务支出</t>
  </si>
  <si>
    <t>01</t>
  </si>
  <si>
    <t>07</t>
  </si>
  <si>
    <t xml:space="preserve">  社会保险业务管理事务</t>
  </si>
  <si>
    <t>08</t>
  </si>
  <si>
    <t xml:space="preserve">  信息化建设（人力资源和社会保障管理事务）</t>
  </si>
  <si>
    <t>09</t>
  </si>
  <si>
    <t xml:space="preserve">  社会保险经办机构</t>
  </si>
  <si>
    <t>02</t>
  </si>
  <si>
    <t xml:space="preserve">  事业单位离退休</t>
  </si>
  <si>
    <t>208</t>
  </si>
  <si>
    <t xml:space="preserve">  机关事业单位基本养老保险缴费支出</t>
  </si>
  <si>
    <t>06</t>
  </si>
  <si>
    <t xml:space="preserve">  机关事业单位职业年金缴费支出</t>
  </si>
  <si>
    <t>26</t>
  </si>
  <si>
    <t xml:space="preserve">  财政对城乡居民基本养老保险基金的补助</t>
  </si>
  <si>
    <t>27</t>
  </si>
  <si>
    <t>99</t>
  </si>
  <si>
    <t xml:space="preserve">  其他财政对社会保险基金的补助</t>
  </si>
  <si>
    <t>210</t>
  </si>
  <si>
    <t>11</t>
  </si>
  <si>
    <t xml:space="preserve">  事业单位医疗</t>
  </si>
  <si>
    <t>03</t>
  </si>
  <si>
    <t xml:space="preserve">  公务员医疗补助</t>
  </si>
  <si>
    <t xml:space="preserve">  其他行政事业单位医疗支出</t>
  </si>
  <si>
    <t>12</t>
  </si>
  <si>
    <t>04</t>
  </si>
  <si>
    <t xml:space="preserve">  财政对城镇居民基本医疗保险基金的补助</t>
  </si>
  <si>
    <t>13</t>
  </si>
  <si>
    <t xml:space="preserve">  城乡医疗救助</t>
  </si>
  <si>
    <t>2017年收支预算总表</t>
  </si>
  <si>
    <t>收                入</t>
  </si>
  <si>
    <t>支                出</t>
  </si>
  <si>
    <t>项        目</t>
  </si>
  <si>
    <t>2017年预算</t>
  </si>
  <si>
    <t>一、一般公共预算</t>
  </si>
  <si>
    <t>一、人员支出</t>
  </si>
  <si>
    <t>二、政府性基金预算</t>
  </si>
  <si>
    <t>二、对个人和家庭的补助支出</t>
  </si>
  <si>
    <t>三、财政专户管理的事业收入</t>
  </si>
  <si>
    <t>三、公用支出</t>
  </si>
  <si>
    <t>四、事业收入(含批准留用)</t>
  </si>
  <si>
    <t xml:space="preserve">    一般综合定额支出</t>
  </si>
  <si>
    <t>五、事业单位经营收入</t>
  </si>
  <si>
    <t xml:space="preserve">    交通费定额支出</t>
  </si>
  <si>
    <t>六、上级补助收入</t>
  </si>
  <si>
    <t xml:space="preserve">    物业管理费支出</t>
  </si>
  <si>
    <t>七、附属单位上缴收入</t>
  </si>
  <si>
    <t xml:space="preserve">    业务费支出</t>
  </si>
  <si>
    <t>八、历年结余</t>
  </si>
  <si>
    <t xml:space="preserve">    工会福利经费</t>
  </si>
  <si>
    <t>九、其他收入</t>
  </si>
  <si>
    <t xml:space="preserve">    非在编雇用人员经费支出</t>
  </si>
  <si>
    <t>十、其他资金</t>
  </si>
  <si>
    <t>四、项目支出</t>
  </si>
  <si>
    <t xml:space="preserve">    部门专项</t>
  </si>
  <si>
    <t xml:space="preserve">    发展经费</t>
  </si>
  <si>
    <t xml:space="preserve">    基建项目</t>
  </si>
  <si>
    <t>五、事业单位经营支出</t>
  </si>
  <si>
    <t>六、市对区转移支付支出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</si>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</sst>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4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0"/>
  <sheetViews>
    <sheetView tabSelected="1" workbookViewId="0" topLeftCell="A5">
      <selection activeCell="E6" sqref="E6"/>
    </sheetView>
  </sheetViews>
  <sheetFormatPr defaultColWidth="8.75390625" defaultRowHeight="14.25"/>
  <cols>
    <col min="1" max="1" width="4.25390625" style="0" customWidth="1"/>
    <col min="2" max="2" width="6.00390625" style="0" customWidth="1"/>
    <col min="3" max="3" width="3.50390625" style="0" customWidth="1"/>
    <col min="4" max="4" width="42.875" style="0" customWidth="1"/>
    <col min="5" max="5" width="13.00390625" style="0" customWidth="1"/>
    <col min="6" max="6" width="11.50390625" style="0" customWidth="1"/>
    <col min="7" max="7" width="13.375" style="0" customWidth="1"/>
    <col min="8" max="8" width="10.75390625" style="0" customWidth="1"/>
  </cols>
  <sheetData>
    <row r="1" ht="14.25" customHeight="1"/>
    <row r="2" spans="1:8" ht="15.75" customHeight="1">
      <c r="A2" s="34" t="s">
        <v>0</v>
      </c>
      <c r="B2" s="35"/>
      <c r="C2" s="35"/>
      <c r="D2" s="35"/>
      <c r="E2" s="35"/>
      <c r="F2" s="35"/>
      <c r="G2" s="35"/>
      <c r="H2" s="35"/>
    </row>
    <row r="3" ht="12.75" customHeight="1">
      <c r="H3" s="36" t="s">
        <v>1</v>
      </c>
    </row>
    <row r="4" spans="1:11" ht="18.75" customHeight="1">
      <c r="A4" s="37" t="s">
        <v>2</v>
      </c>
      <c r="B4" s="38"/>
      <c r="C4" s="39"/>
      <c r="D4" s="40" t="s">
        <v>3</v>
      </c>
      <c r="E4" s="41" t="s">
        <v>4</v>
      </c>
      <c r="F4" s="42" t="s">
        <v>5</v>
      </c>
      <c r="G4" s="42" t="s">
        <v>6</v>
      </c>
      <c r="H4" s="40" t="s">
        <v>7</v>
      </c>
      <c r="K4" s="65"/>
    </row>
    <row r="5" spans="1:8" ht="18.75" customHeight="1">
      <c r="A5" s="43" t="s">
        <v>8</v>
      </c>
      <c r="B5" s="44" t="s">
        <v>9</v>
      </c>
      <c r="C5" s="45" t="s">
        <v>10</v>
      </c>
      <c r="D5" s="46"/>
      <c r="E5" s="47"/>
      <c r="F5" s="48"/>
      <c r="G5" s="48"/>
      <c r="H5" s="46"/>
    </row>
    <row r="6" spans="1:8" s="32" customFormat="1" ht="18.75" customHeight="1">
      <c r="A6" s="49"/>
      <c r="B6" s="49"/>
      <c r="C6" s="49"/>
      <c r="D6" s="50" t="s">
        <v>4</v>
      </c>
      <c r="E6" s="51">
        <f aca="true" t="shared" si="0" ref="E6:G6">SUM(E7:E20)</f>
        <v>69671.83</v>
      </c>
      <c r="F6" s="51">
        <f t="shared" si="0"/>
        <v>3438.8500000000004</v>
      </c>
      <c r="G6" s="51">
        <f t="shared" si="0"/>
        <v>66232.98</v>
      </c>
      <c r="H6" s="52"/>
    </row>
    <row r="7" spans="1:8" s="32" customFormat="1" ht="18.75" customHeight="1">
      <c r="A7" s="49">
        <v>206</v>
      </c>
      <c r="B7" s="53" t="s">
        <v>11</v>
      </c>
      <c r="C7" s="53">
        <v>99</v>
      </c>
      <c r="D7" s="50" t="s">
        <v>12</v>
      </c>
      <c r="E7" s="51">
        <f aca="true" t="shared" si="1" ref="E7:E11">SUM(F7:G7)</f>
        <v>380</v>
      </c>
      <c r="F7" s="51">
        <v>0</v>
      </c>
      <c r="G7" s="51">
        <v>380</v>
      </c>
      <c r="H7" s="52"/>
    </row>
    <row r="8" spans="1:8" s="32" customFormat="1" ht="18.75" customHeight="1">
      <c r="A8" s="49">
        <v>208</v>
      </c>
      <c r="B8" s="53" t="s">
        <v>13</v>
      </c>
      <c r="C8" s="53" t="s">
        <v>14</v>
      </c>
      <c r="D8" s="50" t="s">
        <v>15</v>
      </c>
      <c r="E8" s="51">
        <f t="shared" si="1"/>
        <v>2513.98</v>
      </c>
      <c r="F8" s="51">
        <v>0</v>
      </c>
      <c r="G8" s="51">
        <v>2513.98</v>
      </c>
      <c r="H8" s="52"/>
    </row>
    <row r="9" spans="1:8" s="33" customFormat="1" ht="18.75" customHeight="1">
      <c r="A9" s="54">
        <v>208</v>
      </c>
      <c r="B9" s="55" t="s">
        <v>13</v>
      </c>
      <c r="C9" s="55" t="s">
        <v>16</v>
      </c>
      <c r="D9" s="50" t="s">
        <v>17</v>
      </c>
      <c r="E9" s="51">
        <f t="shared" si="1"/>
        <v>70</v>
      </c>
      <c r="F9" s="56">
        <v>0</v>
      </c>
      <c r="G9" s="57">
        <v>70</v>
      </c>
      <c r="H9" s="58"/>
    </row>
    <row r="10" spans="1:8" s="33" customFormat="1" ht="18.75" customHeight="1">
      <c r="A10" s="59">
        <v>208</v>
      </c>
      <c r="B10" s="60" t="s">
        <v>13</v>
      </c>
      <c r="C10" s="61" t="s">
        <v>18</v>
      </c>
      <c r="D10" s="50" t="s">
        <v>19</v>
      </c>
      <c r="E10" s="51">
        <f t="shared" si="1"/>
        <v>2913.1</v>
      </c>
      <c r="F10" s="62">
        <v>2913.1</v>
      </c>
      <c r="G10" s="51">
        <v>0</v>
      </c>
      <c r="H10" s="63"/>
    </row>
    <row r="11" spans="1:8" s="33" customFormat="1" ht="18.75" customHeight="1">
      <c r="A11" s="59">
        <v>208</v>
      </c>
      <c r="B11" s="60" t="s">
        <v>11</v>
      </c>
      <c r="C11" s="61" t="s">
        <v>20</v>
      </c>
      <c r="D11" s="50" t="s">
        <v>21</v>
      </c>
      <c r="E11" s="51">
        <f t="shared" si="1"/>
        <v>9254.77</v>
      </c>
      <c r="F11" s="62">
        <v>54.77</v>
      </c>
      <c r="G11" s="51">
        <v>9200</v>
      </c>
      <c r="H11" s="63"/>
    </row>
    <row r="12" spans="1:32" s="32" customFormat="1" ht="19.5" customHeight="1">
      <c r="A12" s="53" t="s">
        <v>22</v>
      </c>
      <c r="B12" s="53" t="s">
        <v>11</v>
      </c>
      <c r="C12" s="53" t="s">
        <v>11</v>
      </c>
      <c r="D12" s="50" t="s">
        <v>23</v>
      </c>
      <c r="E12" s="51">
        <f aca="true" t="shared" si="2" ref="E12:E20">SUM(F12:G12)</f>
        <v>251.91</v>
      </c>
      <c r="F12" s="51">
        <v>251.91</v>
      </c>
      <c r="G12" s="51">
        <v>0</v>
      </c>
      <c r="H12" s="5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</row>
    <row r="13" spans="1:32" s="32" customFormat="1" ht="19.5" customHeight="1">
      <c r="A13" s="53" t="s">
        <v>22</v>
      </c>
      <c r="B13" s="53" t="s">
        <v>11</v>
      </c>
      <c r="C13" s="53" t="s">
        <v>24</v>
      </c>
      <c r="D13" s="50" t="s">
        <v>25</v>
      </c>
      <c r="E13" s="51">
        <f t="shared" si="2"/>
        <v>100.76</v>
      </c>
      <c r="F13" s="51">
        <v>100.76</v>
      </c>
      <c r="G13" s="51">
        <v>0</v>
      </c>
      <c r="H13" s="51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</row>
    <row r="14" spans="1:32" s="32" customFormat="1" ht="19.5" customHeight="1">
      <c r="A14" s="53" t="s">
        <v>22</v>
      </c>
      <c r="B14" s="53" t="s">
        <v>26</v>
      </c>
      <c r="C14" s="53" t="s">
        <v>20</v>
      </c>
      <c r="D14" s="50" t="s">
        <v>27</v>
      </c>
      <c r="E14" s="51">
        <f t="shared" si="2"/>
        <v>8913</v>
      </c>
      <c r="F14" s="51">
        <v>0</v>
      </c>
      <c r="G14" s="51">
        <v>8913</v>
      </c>
      <c r="H14" s="5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7"/>
    </row>
    <row r="15" spans="1:32" s="32" customFormat="1" ht="19.5" customHeight="1">
      <c r="A15" s="53" t="s">
        <v>22</v>
      </c>
      <c r="B15" s="53" t="s">
        <v>28</v>
      </c>
      <c r="C15" s="53" t="s">
        <v>29</v>
      </c>
      <c r="D15" s="50" t="s">
        <v>30</v>
      </c>
      <c r="E15" s="51">
        <f t="shared" si="2"/>
        <v>2682</v>
      </c>
      <c r="F15" s="51">
        <v>0</v>
      </c>
      <c r="G15" s="51">
        <v>2682</v>
      </c>
      <c r="H15" s="51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1" s="32" customFormat="1" ht="19.5" customHeight="1">
      <c r="A16" s="53" t="s">
        <v>31</v>
      </c>
      <c r="B16" s="53" t="s">
        <v>32</v>
      </c>
      <c r="C16" s="53" t="s">
        <v>20</v>
      </c>
      <c r="D16" s="50" t="s">
        <v>33</v>
      </c>
      <c r="E16" s="51">
        <f t="shared" si="2"/>
        <v>699.05</v>
      </c>
      <c r="F16" s="51">
        <v>75.05</v>
      </c>
      <c r="G16" s="51">
        <v>624</v>
      </c>
      <c r="H16" s="51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s="32" customFormat="1" ht="19.5" customHeight="1">
      <c r="A17" s="53" t="s">
        <v>31</v>
      </c>
      <c r="B17" s="53" t="s">
        <v>32</v>
      </c>
      <c r="C17" s="53" t="s">
        <v>34</v>
      </c>
      <c r="D17" s="50" t="s">
        <v>35</v>
      </c>
      <c r="E17" s="51">
        <f t="shared" si="2"/>
        <v>43.26</v>
      </c>
      <c r="F17" s="51">
        <v>43.26</v>
      </c>
      <c r="G17" s="51">
        <v>0</v>
      </c>
      <c r="H17" s="51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s="32" customFormat="1" ht="19.5" customHeight="1">
      <c r="A18" s="53" t="s">
        <v>31</v>
      </c>
      <c r="B18" s="53" t="s">
        <v>32</v>
      </c>
      <c r="C18" s="53" t="s">
        <v>29</v>
      </c>
      <c r="D18" s="50" t="s">
        <v>36</v>
      </c>
      <c r="E18" s="51">
        <f t="shared" si="2"/>
        <v>7702</v>
      </c>
      <c r="F18" s="51">
        <v>0</v>
      </c>
      <c r="G18" s="51">
        <v>7702</v>
      </c>
      <c r="H18" s="51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8" ht="15">
      <c r="A19" s="53">
        <v>210</v>
      </c>
      <c r="B19" s="53" t="s">
        <v>37</v>
      </c>
      <c r="C19" s="53" t="s">
        <v>38</v>
      </c>
      <c r="D19" s="50" t="s">
        <v>39</v>
      </c>
      <c r="E19" s="51">
        <f t="shared" si="2"/>
        <v>31148</v>
      </c>
      <c r="F19" s="51">
        <v>0</v>
      </c>
      <c r="G19" s="51">
        <v>31148</v>
      </c>
      <c r="H19" s="64"/>
    </row>
    <row r="20" spans="1:8" ht="15">
      <c r="A20" s="53">
        <v>210</v>
      </c>
      <c r="B20" s="53" t="s">
        <v>40</v>
      </c>
      <c r="C20" s="53" t="s">
        <v>13</v>
      </c>
      <c r="D20" s="50" t="s">
        <v>41</v>
      </c>
      <c r="E20" s="51">
        <f t="shared" si="2"/>
        <v>3000</v>
      </c>
      <c r="F20" s="51">
        <v>0</v>
      </c>
      <c r="G20" s="51">
        <v>3000</v>
      </c>
      <c r="H20" s="64"/>
    </row>
  </sheetData>
  <sheetProtection/>
  <mergeCells count="5"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5">
      <selection activeCell="F10" sqref="F10"/>
    </sheetView>
  </sheetViews>
  <sheetFormatPr defaultColWidth="8.75390625" defaultRowHeight="14.25"/>
  <cols>
    <col min="1" max="1" width="38.75390625" style="0" customWidth="1"/>
    <col min="2" max="2" width="18.00390625" style="0" customWidth="1"/>
    <col min="3" max="3" width="28.375" style="0" customWidth="1"/>
    <col min="4" max="4" width="19.50390625" style="0" customWidth="1"/>
    <col min="5" max="5" width="23.625" style="0" customWidth="1"/>
  </cols>
  <sheetData>
    <row r="1" spans="1:4" s="1" customFormat="1" ht="23.25" customHeight="1">
      <c r="A1" s="3"/>
      <c r="D1" s="4"/>
    </row>
    <row r="2" spans="1:4" s="1" customFormat="1" ht="23.25" customHeight="1">
      <c r="A2" s="5" t="s">
        <v>42</v>
      </c>
      <c r="B2" s="5"/>
      <c r="C2" s="5"/>
      <c r="D2" s="5"/>
    </row>
    <row r="3" s="1" customFormat="1" ht="23.25" customHeight="1">
      <c r="D3" s="6" t="s">
        <v>1</v>
      </c>
    </row>
    <row r="4" spans="1:4" s="1" customFormat="1" ht="20.25" customHeight="1">
      <c r="A4" s="7" t="s">
        <v>43</v>
      </c>
      <c r="B4" s="7"/>
      <c r="C4" s="7" t="s">
        <v>44</v>
      </c>
      <c r="D4" s="7"/>
    </row>
    <row r="5" spans="1:4" s="1" customFormat="1" ht="20.25" customHeight="1">
      <c r="A5" s="8" t="s">
        <v>45</v>
      </c>
      <c r="B5" s="9" t="s">
        <v>46</v>
      </c>
      <c r="C5" s="8" t="s">
        <v>45</v>
      </c>
      <c r="D5" s="9" t="s">
        <v>46</v>
      </c>
    </row>
    <row r="6" spans="1:4" s="2" customFormat="1" ht="20.25" customHeight="1">
      <c r="A6" s="10" t="s">
        <v>47</v>
      </c>
      <c r="B6" s="11">
        <v>69671.83</v>
      </c>
      <c r="C6" s="12" t="s">
        <v>48</v>
      </c>
      <c r="D6" s="13">
        <v>1958.7</v>
      </c>
    </row>
    <row r="7" spans="1:4" s="2" customFormat="1" ht="20.25" customHeight="1">
      <c r="A7" s="10" t="s">
        <v>49</v>
      </c>
      <c r="B7" s="11">
        <v>0</v>
      </c>
      <c r="C7" s="12" t="s">
        <v>50</v>
      </c>
      <c r="D7" s="13">
        <v>854.94</v>
      </c>
    </row>
    <row r="8" spans="1:4" s="2" customFormat="1" ht="20.25" customHeight="1">
      <c r="A8" s="14" t="s">
        <v>51</v>
      </c>
      <c r="B8" s="13">
        <v>0</v>
      </c>
      <c r="C8" s="12" t="s">
        <v>52</v>
      </c>
      <c r="D8" s="13">
        <v>625.21</v>
      </c>
    </row>
    <row r="9" spans="1:4" s="2" customFormat="1" ht="20.25" customHeight="1">
      <c r="A9" s="14" t="s">
        <v>53</v>
      </c>
      <c r="B9" s="15">
        <v>0</v>
      </c>
      <c r="C9" s="12" t="s">
        <v>54</v>
      </c>
      <c r="D9" s="13">
        <v>258</v>
      </c>
    </row>
    <row r="10" spans="1:4" s="2" customFormat="1" ht="20.25" customHeight="1">
      <c r="A10" s="14" t="s">
        <v>55</v>
      </c>
      <c r="B10" s="11">
        <v>0</v>
      </c>
      <c r="C10" s="12" t="s">
        <v>56</v>
      </c>
      <c r="D10" s="13">
        <v>18.6</v>
      </c>
    </row>
    <row r="11" spans="1:4" s="2" customFormat="1" ht="20.25" customHeight="1">
      <c r="A11" s="16" t="s">
        <v>57</v>
      </c>
      <c r="B11" s="11">
        <v>0</v>
      </c>
      <c r="C11" s="12" t="s">
        <v>58</v>
      </c>
      <c r="D11" s="13">
        <v>31.61</v>
      </c>
    </row>
    <row r="12" spans="1:4" s="2" customFormat="1" ht="20.25" customHeight="1">
      <c r="A12" s="16" t="s">
        <v>59</v>
      </c>
      <c r="B12" s="11">
        <v>0</v>
      </c>
      <c r="C12" s="12" t="s">
        <v>60</v>
      </c>
      <c r="D12" s="13">
        <v>122.3</v>
      </c>
    </row>
    <row r="13" spans="1:4" s="2" customFormat="1" ht="20.25" customHeight="1">
      <c r="A13" s="16" t="s">
        <v>61</v>
      </c>
      <c r="B13" s="11">
        <v>0</v>
      </c>
      <c r="C13" s="12" t="s">
        <v>62</v>
      </c>
      <c r="D13" s="17">
        <v>194.7</v>
      </c>
    </row>
    <row r="14" spans="1:4" s="2" customFormat="1" ht="20.25" customHeight="1">
      <c r="A14" s="16" t="s">
        <v>63</v>
      </c>
      <c r="B14" s="11">
        <v>0</v>
      </c>
      <c r="C14" s="18" t="s">
        <v>64</v>
      </c>
      <c r="D14" s="13">
        <v>0</v>
      </c>
    </row>
    <row r="15" spans="1:4" s="2" customFormat="1" ht="20.25" customHeight="1">
      <c r="A15" s="16" t="s">
        <v>65</v>
      </c>
      <c r="B15" s="13">
        <v>0</v>
      </c>
      <c r="C15" s="12" t="s">
        <v>66</v>
      </c>
      <c r="D15" s="13">
        <v>66232.98</v>
      </c>
    </row>
    <row r="16" spans="1:4" s="2" customFormat="1" ht="20.25" customHeight="1">
      <c r="A16" s="19"/>
      <c r="B16" s="20"/>
      <c r="C16" s="12" t="s">
        <v>67</v>
      </c>
      <c r="D16" s="13">
        <v>1923.98</v>
      </c>
    </row>
    <row r="17" spans="1:4" s="2" customFormat="1" ht="20.25" customHeight="1">
      <c r="A17" s="16"/>
      <c r="B17" s="21"/>
      <c r="C17" s="14" t="s">
        <v>68</v>
      </c>
      <c r="D17" s="17">
        <v>64309</v>
      </c>
    </row>
    <row r="18" spans="1:4" s="2" customFormat="1" ht="20.25" customHeight="1">
      <c r="A18" s="22"/>
      <c r="B18" s="17"/>
      <c r="C18" s="10" t="s">
        <v>69</v>
      </c>
      <c r="D18" s="13">
        <v>0</v>
      </c>
    </row>
    <row r="19" spans="1:4" s="2" customFormat="1" ht="20.25" customHeight="1">
      <c r="A19" s="22"/>
      <c r="B19" s="17"/>
      <c r="C19" s="14" t="s">
        <v>70</v>
      </c>
      <c r="D19" s="23">
        <v>0</v>
      </c>
    </row>
    <row r="20" spans="1:4" s="2" customFormat="1" ht="20.25" customHeight="1">
      <c r="A20" s="16"/>
      <c r="B20" s="17"/>
      <c r="C20" s="24" t="s">
        <v>71</v>
      </c>
      <c r="D20" s="23">
        <v>0</v>
      </c>
    </row>
    <row r="21" spans="1:4" s="2" customFormat="1" ht="20.25" customHeight="1">
      <c r="A21" s="16"/>
      <c r="B21" s="25"/>
      <c r="C21" s="26"/>
      <c r="D21" s="27"/>
    </row>
    <row r="22" spans="1:4" s="1" customFormat="1" ht="20.25" customHeight="1">
      <c r="A22" s="28"/>
      <c r="B22" s="29"/>
      <c r="C22" s="16"/>
      <c r="D22" s="17"/>
    </row>
    <row r="23" spans="1:4" s="2" customFormat="1" ht="20.25" customHeight="1">
      <c r="A23" s="30" t="s">
        <v>72</v>
      </c>
      <c r="B23" s="13">
        <f>SUM(B6:B22)</f>
        <v>69671.83</v>
      </c>
      <c r="C23" s="31" t="s">
        <v>73</v>
      </c>
      <c r="D23" s="13">
        <f>D6+D7+D8+D15+D19+D20</f>
        <v>69671.83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2017-11-13T02:21:35Z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